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gramme\NextCloud\"/>
    </mc:Choice>
  </mc:AlternateContent>
  <xr:revisionPtr revIDLastSave="0" documentId="13_ncr:1_{11D562E7-AAAB-4B5D-B546-8ED5FDF16E22}" xr6:coauthVersionLast="47" xr6:coauthVersionMax="47" xr10:uidLastSave="{00000000-0000-0000-0000-000000000000}"/>
  <bookViews>
    <workbookView xWindow="-120" yWindow="-120" windowWidth="29040" windowHeight="16440" xr2:uid="{109205D6-2F29-44DE-B27B-22BF394D1D21}"/>
  </bookViews>
  <sheets>
    <sheet name="Calculs" sheetId="1" r:id="rId1"/>
    <sheet name="Consta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H2" i="1"/>
  <c r="G2" i="1"/>
  <c r="C5" i="1"/>
  <c r="D5" i="1"/>
  <c r="F5" i="1" s="1"/>
  <c r="E2" i="1"/>
  <c r="F2" i="1" s="1"/>
</calcChain>
</file>

<file path=xl/sharedStrings.xml><?xml version="1.0" encoding="utf-8"?>
<sst xmlns="http://schemas.openxmlformats.org/spreadsheetml/2006/main" count="13" uniqueCount="13">
  <si>
    <t>Distance a parcourir (m)</t>
  </si>
  <si>
    <t>Temps pour la parcourir (s)</t>
  </si>
  <si>
    <t>Acceleration subis (m/s²)</t>
  </si>
  <si>
    <t>Acceleration (G)</t>
  </si>
  <si>
    <t>g-force (G)</t>
  </si>
  <si>
    <t>Mass (kg)</t>
  </si>
  <si>
    <t>Weight (kg)</t>
  </si>
  <si>
    <t>Kinetic Energy (MJ)</t>
  </si>
  <si>
    <t>Vitesse Moyen (m/s)</t>
  </si>
  <si>
    <t>Vitesse moyen (km/h)</t>
  </si>
  <si>
    <t>Vitesse Max (m/s)</t>
  </si>
  <si>
    <t>Vitesse Max (km/h)</t>
  </si>
  <si>
    <t>Power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</si>
</sst>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4" fontId="0" fillId="4" borderId="0" xfId="0" applyNumberFormat="1" applyFill="1"/>
    <xf numFmtId="4" fontId="0" fillId="3" borderId="0" xfId="0" applyNumberForma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7254-A310-49E6-9E30-C54718C15BCC}">
  <dimension ref="C1:H5"/>
  <sheetViews>
    <sheetView tabSelected="1" workbookViewId="0">
      <selection activeCell="G6" sqref="G6"/>
    </sheetView>
  </sheetViews>
  <sheetFormatPr defaultRowHeight="15" x14ac:dyDescent="0.25"/>
  <cols>
    <col min="3" max="3" width="20.42578125" bestFit="1" customWidth="1"/>
    <col min="4" max="4" width="22.5703125" bestFit="1" customWidth="1"/>
    <col min="5" max="5" width="19.28515625" bestFit="1" customWidth="1"/>
    <col min="6" max="6" width="18.28515625" bestFit="1" customWidth="1"/>
    <col min="7" max="7" width="15.7109375" bestFit="1" customWidth="1"/>
    <col min="8" max="8" width="16.140625" bestFit="1" customWidth="1"/>
  </cols>
  <sheetData>
    <row r="1" spans="3:8" x14ac:dyDescent="0.25">
      <c r="C1" t="s">
        <v>0</v>
      </c>
      <c r="D1" t="s">
        <v>1</v>
      </c>
      <c r="E1" t="s">
        <v>8</v>
      </c>
      <c r="F1" t="s">
        <v>9</v>
      </c>
      <c r="G1" t="s">
        <v>10</v>
      </c>
      <c r="H1" t="s">
        <v>11</v>
      </c>
    </row>
    <row r="2" spans="3:8" x14ac:dyDescent="0.25">
      <c r="C2" s="2">
        <v>16</v>
      </c>
      <c r="D2" s="2">
        <v>0.1</v>
      </c>
      <c r="E2" s="3">
        <f>C2/D2</f>
        <v>160</v>
      </c>
      <c r="F2" s="3">
        <f>E2*3.6</f>
        <v>576</v>
      </c>
      <c r="G2" s="1">
        <f>C5*D2/2</f>
        <v>320</v>
      </c>
      <c r="H2" s="1">
        <f>G2*3.6</f>
        <v>1152</v>
      </c>
    </row>
    <row r="4" spans="3:8" x14ac:dyDescent="0.25">
      <c r="C4" t="s">
        <v>2</v>
      </c>
      <c r="D4" t="s">
        <v>3</v>
      </c>
      <c r="E4" t="s">
        <v>5</v>
      </c>
      <c r="F4" t="s">
        <v>6</v>
      </c>
      <c r="G4" t="s">
        <v>7</v>
      </c>
      <c r="H4" t="s">
        <v>12</v>
      </c>
    </row>
    <row r="5" spans="3:8" x14ac:dyDescent="0.25">
      <c r="C5" s="3">
        <f>D5*Constants!C1</f>
        <v>6399.9999999999991</v>
      </c>
      <c r="D5" s="3">
        <f>(4*C2)/(Constants!C1*POWER(D2,2))</f>
        <v>652.61837630587399</v>
      </c>
      <c r="E5" s="5">
        <v>1000</v>
      </c>
      <c r="F5" s="4">
        <f>E5*D5</f>
        <v>652618.37630587397</v>
      </c>
      <c r="G5" s="6">
        <f>((1/2)*E5*POWER(G2,2)*2)/1000000</f>
        <v>102.4</v>
      </c>
      <c r="H5" s="6">
        <f>G5/D2</f>
        <v>1024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B748-4F6F-47D8-AD64-CB4AD9852DE6}">
  <dimension ref="B1:C1"/>
  <sheetViews>
    <sheetView workbookViewId="0">
      <selection activeCell="C2" sqref="C2"/>
    </sheetView>
  </sheetViews>
  <sheetFormatPr defaultRowHeight="15" x14ac:dyDescent="0.25"/>
  <cols>
    <col min="2" max="2" width="21.7109375" bestFit="1" customWidth="1"/>
  </cols>
  <sheetData>
    <row r="1" spans="2:3" x14ac:dyDescent="0.25">
      <c r="B1" t="s">
        <v>4</v>
      </c>
      <c r="C1">
        <v>9.8066499999999994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Calculs</vt:lpstr>
      <vt:lpstr>Constants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PSR J0740</dc:creator>
  <cp:lastModifiedBy>PSR J0740</cp:lastModifiedBy>
  <dcterms:created xsi:type="dcterms:W3CDTF">2025-04-24T11:27:44Z</dcterms:created>
  <dcterms:modified xsi:type="dcterms:W3CDTF">2025-09-07T16:41:10Z</dcterms:modified>
</cp:coreProperties>
</file>